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Компьютер\YandexDisk\2017\Юлия 2017\СЛАВА 2017\Стандарт раскрытия информации 2021\19 г\"/>
    </mc:Choice>
  </mc:AlternateContent>
  <xr:revisionPtr revIDLastSave="0" documentId="13_ncr:1_{4C7557A0-722A-43F8-B3D3-B8A1CE3C7D70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МКТ за 2020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</calcChain>
</file>

<file path=xl/sharedStrings.xml><?xml version="1.0" encoding="utf-8"?>
<sst xmlns="http://schemas.openxmlformats.org/spreadsheetml/2006/main" count="76" uniqueCount="52">
  <si>
    <t>19 г абз 3 "О ЗАТРАТАХ НА ОПЛАТУ ПОТЕРЬ"</t>
  </si>
  <si>
    <t>- О затратах сетевой организации  на покупку потерь в собственных сетях:</t>
  </si>
  <si>
    <t>-Об уровне нормативных потерь электроэнергии на текущий период с указанием источника опубликования:</t>
  </si>
  <si>
    <t>№ п/п</t>
  </si>
  <si>
    <t>Наименование мероприятия</t>
  </si>
  <si>
    <t>срок исполнения</t>
  </si>
  <si>
    <t>источник финансирования</t>
  </si>
  <si>
    <t>Отключение трансформаторов с сезонной нагрузкой (СНТ, ДНТ, С/Т)</t>
  </si>
  <si>
    <t>сезонно</t>
  </si>
  <si>
    <t>себестоимость</t>
  </si>
  <si>
    <t>Выравнивание нагрузок фаз в электрических сетях 0,4 кВ</t>
  </si>
  <si>
    <t>полугодие</t>
  </si>
  <si>
    <t>Оптимизация мест размыкания линий 10 кВ с двусторонним питанием</t>
  </si>
  <si>
    <t>год</t>
  </si>
  <si>
    <t>Осмотр приборов учета потребителей с установкой антимагнитных пломб</t>
  </si>
  <si>
    <t>месяц</t>
  </si>
  <si>
    <t>Внеплановые осмотры приборов учета потребителей с фиксацией промежуточных показаний</t>
  </si>
  <si>
    <t>Составление ежемесячного баланса электрической энергии по объектам</t>
  </si>
  <si>
    <t>Установка выносных пунктов учета электрической энергии</t>
  </si>
  <si>
    <t>Замена перегруженных силовых трансформаторов</t>
  </si>
  <si>
    <t>Замена недогруженных силовых трансформаторов</t>
  </si>
  <si>
    <t>Замена перегруженных проводов линий</t>
  </si>
  <si>
    <t>Периодические испытания силовых трансформаторов с целью выявления не энергоэффективного оборудования</t>
  </si>
  <si>
    <t>- О закупке сетевой организацией электрической энергии для компенсации потерь в сетях и ее стоимости:</t>
  </si>
  <si>
    <t>Гарантирующий поставщик</t>
  </si>
  <si>
    <t>Параметр, ед. изм.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</si>
  <si>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</si>
  <si>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</si>
  <si>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</si>
  <si>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</si>
  <si>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</si>
  <si>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</si>
  <si>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</si>
  <si>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</si>
  <si>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</si>
  <si>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</si>
  <si>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</si>
  <si>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</si>
  <si>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r>
      <t>Стоимость, руб/кВт</t>
    </r>
    <r>
      <rPr>
        <sz val="11"/>
        <color theme="1"/>
        <rFont val="Times New Roman"/>
        <family val="1"/>
        <charset val="204"/>
      </rPr>
      <t>·</t>
    </r>
    <r>
      <rPr>
        <sz val="11"/>
        <color theme="1"/>
        <rFont val="Calibri"/>
        <family val="2"/>
        <scheme val="minor"/>
      </rPr>
      <t>ч без учета НДС</t>
    </r>
  </si>
  <si>
    <t>-</t>
  </si>
  <si>
    <t>Объем потерь, кВт·ч</t>
  </si>
  <si>
    <t>Затраты на оплату потерь, руб с учетом НДС</t>
  </si>
  <si>
    <t>АО "Оренбургсельэнергосбыт"</t>
  </si>
  <si>
    <t>ИТОГО</t>
  </si>
  <si>
    <t>- О размере фактических потерь, оплачиваемых покупателями при осуществлении расчетов за электрическую энергию по уровням напряжения:</t>
  </si>
  <si>
    <t>прямые договора с потебителями электрической энергии отсутствуют</t>
  </si>
  <si>
    <t>АО "ЭнергосбыТ Плюс"</t>
  </si>
  <si>
    <t xml:space="preserve">Источник опубликования: </t>
  </si>
  <si>
    <t>- О перечне мероприятий по снижению размеров потерь в сетях, а также о сроках их исполнения и источниках финансирования:</t>
  </si>
  <si>
    <t>ИТОГО за 2020 г.</t>
  </si>
  <si>
    <r>
      <t xml:space="preserve">Уровень нормативных потерь электроэнергии на 2021 г.: </t>
    </r>
    <r>
      <rPr>
        <b/>
        <sz val="11"/>
        <color theme="1"/>
        <rFont val="Calibri"/>
        <family val="2"/>
        <charset val="204"/>
        <scheme val="minor"/>
      </rPr>
      <t>9,07 %</t>
    </r>
  </si>
  <si>
    <t>Приказ Министерства Энергетики Российской Федерации от  29 сентября 2017 №887  "Об утверждении нормативов потерь электрической энергии при ее передаче по электрическим сетям территориальных сетевых организаций"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</si>
</sst>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0" xfId="0" applyFont="1"/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/>
    <xf numFmtId="0" fontId="3" fillId="0" borderId="0" xfId="0" applyFont="1" applyBorder="1" applyAlignment="1">
      <alignment horizontal="left" vertical="center"/>
    </xf>
    <xf numFmtId="49" fontId="4" fillId="0" borderId="0" xfId="0" applyNumberFormat="1" applyFont="1" applyAlignment="1"/>
    <xf numFmtId="49" fontId="0" fillId="0" borderId="0" xfId="0" applyNumberFormat="1" applyAlignment="1"/>
    <xf numFmtId="49" fontId="4" fillId="0" borderId="0" xfId="0" applyNumberFormat="1" applyFont="1"/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tabSelected="1" workbookViewId="0">
      <selection activeCell="G18" sqref="G18"/>
    </sheetView>
  </sheetViews>
  <sheetFormatPr defaultRowHeight="15" outlineLevelRow="1" x14ac:dyDescent="0.25"/>
  <cols>
    <col min="1" max="1" width="3.85546875" customWidth="1"/>
    <col min="2" max="2" width="29.42578125" customWidth="1"/>
    <col min="3" max="3" width="41.140625" customWidth="1"/>
    <col min="4" max="4" width="11.28515625" customWidth="1"/>
    <col min="5" max="5" width="11" customWidth="1"/>
    <col min="6" max="7" width="11.7109375" customWidth="1"/>
    <col min="8" max="8" width="9.28515625" customWidth="1"/>
    <col min="9" max="15" width="9.5703125" bestFit="1" customWidth="1"/>
    <col min="16" max="16" width="10.85546875" customWidth="1"/>
    <col min="17" max="17" width="14.7109375" bestFit="1" customWidth="1"/>
  </cols>
  <sheetData>
    <row r="1" spans="1:17" s="1" customFormat="1" x14ac:dyDescent="0.25">
      <c r="A1" s="1" t="s">
        <v>0</v>
      </c>
    </row>
    <row r="2" spans="1:17" s="1" customFormat="1" x14ac:dyDescent="0.25"/>
    <row r="3" spans="1:17" s="3" customFormat="1" outlineLevel="1" x14ac:dyDescent="0.25">
      <c r="A3" s="2" t="s">
        <v>1</v>
      </c>
      <c r="C3" s="4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 s="3" customFormat="1" outlineLevel="1" x14ac:dyDescent="0.25">
      <c r="B4" s="34" t="str">
        <f>"Затраты на покупку потерь за 2020 г. составили "&amp;ROUND(P33/1000000,3)&amp;" млн.руб в том числе с НДС"</f>
        <v>Затраты на покупку потерь за 2020 г. составили 1,049 млн.руб в том числе с НДС</v>
      </c>
      <c r="C4" s="4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1:17" s="3" customFormat="1" outlineLevel="1" x14ac:dyDescent="0.25">
      <c r="B5" s="8"/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</row>
    <row r="6" spans="1:17" s="3" customFormat="1" outlineLevel="1" x14ac:dyDescent="0.25">
      <c r="A6" s="9" t="s">
        <v>2</v>
      </c>
      <c r="B6" s="8"/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</row>
    <row r="7" spans="1:17" s="3" customFormat="1" ht="15" customHeight="1" outlineLevel="1" x14ac:dyDescent="0.25">
      <c r="B7" s="35" t="s">
        <v>50</v>
      </c>
      <c r="C7" s="35"/>
      <c r="D7" s="35"/>
      <c r="E7" s="35"/>
      <c r="F7" s="35"/>
      <c r="G7" s="35"/>
      <c r="H7" s="35"/>
      <c r="I7" s="35"/>
      <c r="J7" s="35"/>
      <c r="K7" s="6"/>
      <c r="L7" s="6"/>
      <c r="M7" s="6"/>
      <c r="N7" s="6"/>
      <c r="O7" s="6"/>
      <c r="P7" s="6"/>
      <c r="Q7" s="7"/>
    </row>
    <row r="8" spans="1:17" s="3" customFormat="1" ht="15" customHeight="1" outlineLevel="1" x14ac:dyDescent="0.25">
      <c r="B8" s="10" t="s">
        <v>47</v>
      </c>
      <c r="C8" s="40" t="s">
        <v>51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7"/>
    </row>
    <row r="9" spans="1:17" x14ac:dyDescent="0.25"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7" s="3" customFormat="1" outlineLevel="1" x14ac:dyDescent="0.25">
      <c r="A10" s="11" t="s">
        <v>48</v>
      </c>
    </row>
    <row r="11" spans="1:17" s="13" customFormat="1" ht="29.25" customHeight="1" outlineLevel="1" x14ac:dyDescent="0.25">
      <c r="A11" s="12" t="s">
        <v>3</v>
      </c>
      <c r="B11" s="24" t="s">
        <v>4</v>
      </c>
      <c r="C11" s="24"/>
      <c r="D11" s="24"/>
      <c r="E11" s="24"/>
      <c r="F11" s="24"/>
      <c r="G11" s="20" t="s">
        <v>5</v>
      </c>
      <c r="H11" s="25" t="s">
        <v>6</v>
      </c>
      <c r="I11" s="25"/>
    </row>
    <row r="12" spans="1:17" ht="15" customHeight="1" outlineLevel="1" x14ac:dyDescent="0.25">
      <c r="A12" s="14">
        <v>1</v>
      </c>
      <c r="B12" s="26" t="s">
        <v>7</v>
      </c>
      <c r="C12" s="26"/>
      <c r="D12" s="26"/>
      <c r="E12" s="26"/>
      <c r="F12" s="26"/>
      <c r="G12" s="15" t="s">
        <v>8</v>
      </c>
      <c r="H12" s="25" t="s">
        <v>9</v>
      </c>
      <c r="I12" s="25"/>
    </row>
    <row r="13" spans="1:17" ht="15" customHeight="1" outlineLevel="1" x14ac:dyDescent="0.25">
      <c r="A13" s="14">
        <v>2</v>
      </c>
      <c r="B13" s="26" t="s">
        <v>10</v>
      </c>
      <c r="C13" s="26"/>
      <c r="D13" s="26"/>
      <c r="E13" s="26"/>
      <c r="F13" s="26"/>
      <c r="G13" s="15" t="s">
        <v>11</v>
      </c>
      <c r="H13" s="25" t="s">
        <v>9</v>
      </c>
      <c r="I13" s="25"/>
    </row>
    <row r="14" spans="1:17" ht="15" customHeight="1" outlineLevel="1" x14ac:dyDescent="0.25">
      <c r="A14" s="14">
        <v>3</v>
      </c>
      <c r="B14" s="26" t="s">
        <v>12</v>
      </c>
      <c r="C14" s="26"/>
      <c r="D14" s="26"/>
      <c r="E14" s="26"/>
      <c r="F14" s="26"/>
      <c r="G14" s="19" t="s">
        <v>13</v>
      </c>
      <c r="H14" s="25" t="s">
        <v>9</v>
      </c>
      <c r="I14" s="25"/>
    </row>
    <row r="15" spans="1:17" ht="15" customHeight="1" outlineLevel="1" x14ac:dyDescent="0.25">
      <c r="A15" s="14">
        <v>4</v>
      </c>
      <c r="B15" s="26" t="s">
        <v>14</v>
      </c>
      <c r="C15" s="26"/>
      <c r="D15" s="26"/>
      <c r="E15" s="26"/>
      <c r="F15" s="26"/>
      <c r="G15" s="19" t="s">
        <v>15</v>
      </c>
      <c r="H15" s="25" t="s">
        <v>9</v>
      </c>
      <c r="I15" s="25"/>
    </row>
    <row r="16" spans="1:17" ht="15" customHeight="1" outlineLevel="1" x14ac:dyDescent="0.25">
      <c r="A16" s="14">
        <v>5</v>
      </c>
      <c r="B16" s="26" t="s">
        <v>16</v>
      </c>
      <c r="C16" s="26"/>
      <c r="D16" s="26"/>
      <c r="E16" s="26"/>
      <c r="F16" s="26"/>
      <c r="G16" s="19" t="s">
        <v>15</v>
      </c>
      <c r="H16" s="25" t="s">
        <v>9</v>
      </c>
      <c r="I16" s="25"/>
    </row>
    <row r="17" spans="1:16" ht="15" customHeight="1" outlineLevel="1" x14ac:dyDescent="0.25">
      <c r="A17" s="14">
        <v>6</v>
      </c>
      <c r="B17" s="26" t="s">
        <v>17</v>
      </c>
      <c r="C17" s="26"/>
      <c r="D17" s="26"/>
      <c r="E17" s="26"/>
      <c r="F17" s="26"/>
      <c r="G17" s="19" t="s">
        <v>15</v>
      </c>
      <c r="H17" s="25" t="s">
        <v>9</v>
      </c>
      <c r="I17" s="25"/>
    </row>
    <row r="18" spans="1:16" ht="15" customHeight="1" outlineLevel="1" x14ac:dyDescent="0.25">
      <c r="A18" s="14">
        <v>7</v>
      </c>
      <c r="B18" s="26" t="s">
        <v>18</v>
      </c>
      <c r="C18" s="26"/>
      <c r="D18" s="26"/>
      <c r="E18" s="26"/>
      <c r="F18" s="26"/>
      <c r="G18" s="19" t="s">
        <v>15</v>
      </c>
      <c r="H18" s="25" t="s">
        <v>9</v>
      </c>
      <c r="I18" s="25"/>
    </row>
    <row r="19" spans="1:16" ht="15" customHeight="1" outlineLevel="1" x14ac:dyDescent="0.25">
      <c r="A19" s="14">
        <v>8</v>
      </c>
      <c r="B19" s="26" t="s">
        <v>19</v>
      </c>
      <c r="C19" s="26"/>
      <c r="D19" s="26"/>
      <c r="E19" s="26"/>
      <c r="F19" s="26"/>
      <c r="G19" s="19" t="s">
        <v>13</v>
      </c>
      <c r="H19" s="25" t="s">
        <v>9</v>
      </c>
      <c r="I19" s="25"/>
    </row>
    <row r="20" spans="1:16" ht="15" customHeight="1" outlineLevel="1" x14ac:dyDescent="0.25">
      <c r="A20" s="14">
        <v>9</v>
      </c>
      <c r="B20" s="26" t="s">
        <v>20</v>
      </c>
      <c r="C20" s="26"/>
      <c r="D20" s="26"/>
      <c r="E20" s="26"/>
      <c r="F20" s="26"/>
      <c r="G20" s="19" t="s">
        <v>13</v>
      </c>
      <c r="H20" s="25" t="s">
        <v>9</v>
      </c>
      <c r="I20" s="25"/>
    </row>
    <row r="21" spans="1:16" ht="15" customHeight="1" outlineLevel="1" x14ac:dyDescent="0.25">
      <c r="A21" s="14">
        <v>10</v>
      </c>
      <c r="B21" s="26" t="s">
        <v>21</v>
      </c>
      <c r="C21" s="26"/>
      <c r="D21" s="26"/>
      <c r="E21" s="26"/>
      <c r="F21" s="26"/>
      <c r="G21" s="19" t="s">
        <v>13</v>
      </c>
      <c r="H21" s="25" t="s">
        <v>9</v>
      </c>
      <c r="I21" s="25"/>
    </row>
    <row r="22" spans="1:16" ht="16.5" customHeight="1" outlineLevel="1" x14ac:dyDescent="0.25">
      <c r="A22" s="14">
        <v>11</v>
      </c>
      <c r="B22" s="26" t="s">
        <v>22</v>
      </c>
      <c r="C22" s="26"/>
      <c r="D22" s="26"/>
      <c r="E22" s="26"/>
      <c r="F22" s="26"/>
      <c r="G22" s="19" t="s">
        <v>13</v>
      </c>
      <c r="H22" s="25" t="s">
        <v>9</v>
      </c>
      <c r="I22" s="25"/>
    </row>
    <row r="24" spans="1:16" s="3" customFormat="1" x14ac:dyDescent="0.25">
      <c r="A24" s="11" t="s">
        <v>23</v>
      </c>
    </row>
    <row r="25" spans="1:16" s="3" customFormat="1" ht="31.5" customHeight="1" x14ac:dyDescent="0.25">
      <c r="A25" s="22" t="s">
        <v>3</v>
      </c>
      <c r="B25" s="21" t="s">
        <v>24</v>
      </c>
      <c r="C25" s="20" t="s">
        <v>25</v>
      </c>
      <c r="D25" s="23" t="s">
        <v>26</v>
      </c>
      <c r="E25" s="23" t="s">
        <v>27</v>
      </c>
      <c r="F25" s="23" t="s">
        <v>28</v>
      </c>
      <c r="G25" s="23" t="s">
        <v>29</v>
      </c>
      <c r="H25" s="23" t="s">
        <v>30</v>
      </c>
      <c r="I25" s="23" t="s">
        <v>31</v>
      </c>
      <c r="J25" s="23" t="s">
        <v>32</v>
      </c>
      <c r="K25" s="23" t="s">
        <v>33</v>
      </c>
      <c r="L25" s="23" t="s">
        <v>34</v>
      </c>
      <c r="M25" s="23" t="s">
        <v>35</v>
      </c>
      <c r="N25" s="23" t="s">
        <v>36</v>
      </c>
      <c r="O25" s="23" t="s">
        <v>37</v>
      </c>
      <c r="P25" s="33" t="s">
        <v>49</v>
      </c>
    </row>
    <row r="26" spans="1:16" ht="15.75" customHeight="1" x14ac:dyDescent="0.25">
      <c r="A26" s="30">
        <v>1</v>
      </c>
      <c r="B26" s="31" t="s">
        <v>46</v>
      </c>
      <c r="C26" s="16" t="s">
        <v>38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3.1567400000000001</v>
      </c>
      <c r="K26" s="36">
        <v>3.4129100000000001</v>
      </c>
      <c r="L26" s="36">
        <v>3.5607799999999998</v>
      </c>
      <c r="M26" s="36">
        <v>2.4457</v>
      </c>
      <c r="N26" s="36">
        <v>2.1264599999999998</v>
      </c>
      <c r="O26" s="36">
        <v>2.12486</v>
      </c>
      <c r="P26" s="37" t="s">
        <v>39</v>
      </c>
    </row>
    <row r="27" spans="1:16" ht="15.75" customHeight="1" x14ac:dyDescent="0.25">
      <c r="A27" s="30"/>
      <c r="B27" s="32"/>
      <c r="C27" s="16" t="s">
        <v>40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652</v>
      </c>
      <c r="K27" s="36">
        <v>1696</v>
      </c>
      <c r="L27" s="36">
        <v>1398</v>
      </c>
      <c r="M27" s="36">
        <v>1660</v>
      </c>
      <c r="N27" s="36">
        <v>5130</v>
      </c>
      <c r="O27" s="36">
        <v>2825</v>
      </c>
      <c r="P27" s="38">
        <v>13361</v>
      </c>
    </row>
    <row r="28" spans="1:16" ht="15.75" customHeight="1" x14ac:dyDescent="0.25">
      <c r="A28" s="30"/>
      <c r="B28" s="29"/>
      <c r="C28" s="16" t="s">
        <v>41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2469.83</v>
      </c>
      <c r="K28" s="38">
        <v>6945.96</v>
      </c>
      <c r="L28" s="38">
        <v>5973.5700000000006</v>
      </c>
      <c r="M28" s="38">
        <v>4871.83</v>
      </c>
      <c r="N28" s="38">
        <v>13090.49</v>
      </c>
      <c r="O28" s="38">
        <v>7203.28</v>
      </c>
      <c r="P28" s="38">
        <v>40554.959999999999</v>
      </c>
    </row>
    <row r="29" spans="1:16" ht="15.75" customHeight="1" x14ac:dyDescent="0.25">
      <c r="A29" s="30">
        <v>2</v>
      </c>
      <c r="B29" s="28" t="s">
        <v>42</v>
      </c>
      <c r="C29" s="16" t="s">
        <v>38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2.5975600000000001</v>
      </c>
      <c r="L29" s="36">
        <v>2.80592</v>
      </c>
      <c r="M29" s="36">
        <v>2.6809599999999998</v>
      </c>
      <c r="N29" s="36">
        <v>2.4738899999999999</v>
      </c>
      <c r="O29" s="36">
        <v>2.5323500000000001</v>
      </c>
      <c r="P29" s="37" t="s">
        <v>39</v>
      </c>
    </row>
    <row r="30" spans="1:16" ht="15.75" customHeight="1" x14ac:dyDescent="0.25">
      <c r="A30" s="30"/>
      <c r="B30" s="32"/>
      <c r="C30" s="16" t="s">
        <v>40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41736</v>
      </c>
      <c r="L30" s="36">
        <v>131127</v>
      </c>
      <c r="M30" s="36">
        <v>49256</v>
      </c>
      <c r="N30" s="36">
        <v>47922</v>
      </c>
      <c r="O30" s="36">
        <v>44683</v>
      </c>
      <c r="P30" s="38">
        <v>314724</v>
      </c>
    </row>
    <row r="31" spans="1:16" ht="15.75" customHeight="1" x14ac:dyDescent="0.25">
      <c r="A31" s="30"/>
      <c r="B31" s="29"/>
      <c r="C31" s="16" t="s">
        <v>41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130094.11</v>
      </c>
      <c r="L31" s="38">
        <v>441518.24</v>
      </c>
      <c r="M31" s="38">
        <v>158464.04</v>
      </c>
      <c r="N31" s="38">
        <v>142264.51</v>
      </c>
      <c r="O31" s="38">
        <v>135783.59</v>
      </c>
      <c r="P31" s="38">
        <v>1008124.49</v>
      </c>
    </row>
    <row r="32" spans="1:16" s="3" customFormat="1" ht="15.75" customHeight="1" x14ac:dyDescent="0.25">
      <c r="A32" s="27"/>
      <c r="B32" s="28" t="s">
        <v>43</v>
      </c>
      <c r="C32" s="17" t="s">
        <v>40</v>
      </c>
      <c r="D32" s="39">
        <f>D27+D30</f>
        <v>0</v>
      </c>
      <c r="E32" s="39">
        <f t="shared" ref="E32:P33" si="0">E27+E30</f>
        <v>0</v>
      </c>
      <c r="F32" s="39">
        <f t="shared" si="0"/>
        <v>0</v>
      </c>
      <c r="G32" s="39">
        <f t="shared" si="0"/>
        <v>0</v>
      </c>
      <c r="H32" s="39">
        <f t="shared" si="0"/>
        <v>0</v>
      </c>
      <c r="I32" s="39">
        <f t="shared" si="0"/>
        <v>0</v>
      </c>
      <c r="J32" s="39">
        <f t="shared" si="0"/>
        <v>652</v>
      </c>
      <c r="K32" s="39">
        <f t="shared" si="0"/>
        <v>43432</v>
      </c>
      <c r="L32" s="39">
        <f t="shared" si="0"/>
        <v>132525</v>
      </c>
      <c r="M32" s="39">
        <f t="shared" si="0"/>
        <v>50916</v>
      </c>
      <c r="N32" s="39">
        <f t="shared" si="0"/>
        <v>53052</v>
      </c>
      <c r="O32" s="39">
        <f t="shared" si="0"/>
        <v>47508</v>
      </c>
      <c r="P32" s="39">
        <f t="shared" si="0"/>
        <v>328085</v>
      </c>
    </row>
    <row r="33" spans="1:17" s="3" customFormat="1" ht="15.75" customHeight="1" x14ac:dyDescent="0.25">
      <c r="A33" s="27"/>
      <c r="B33" s="29"/>
      <c r="C33" s="17" t="s">
        <v>41</v>
      </c>
      <c r="D33" s="39">
        <f>D28+D31</f>
        <v>0</v>
      </c>
      <c r="E33" s="39">
        <f t="shared" si="0"/>
        <v>0</v>
      </c>
      <c r="F33" s="39">
        <f t="shared" si="0"/>
        <v>0</v>
      </c>
      <c r="G33" s="39">
        <f t="shared" si="0"/>
        <v>0</v>
      </c>
      <c r="H33" s="39">
        <f t="shared" si="0"/>
        <v>0</v>
      </c>
      <c r="I33" s="39">
        <f t="shared" si="0"/>
        <v>0</v>
      </c>
      <c r="J33" s="39">
        <f t="shared" si="0"/>
        <v>2469.83</v>
      </c>
      <c r="K33" s="39">
        <f t="shared" si="0"/>
        <v>137040.07</v>
      </c>
      <c r="L33" s="39">
        <f t="shared" si="0"/>
        <v>447491.81</v>
      </c>
      <c r="M33" s="39">
        <f t="shared" si="0"/>
        <v>163335.87</v>
      </c>
      <c r="N33" s="39">
        <f t="shared" si="0"/>
        <v>155355</v>
      </c>
      <c r="O33" s="39">
        <f t="shared" si="0"/>
        <v>142986.87</v>
      </c>
      <c r="P33" s="39">
        <f t="shared" si="0"/>
        <v>1048679.45</v>
      </c>
      <c r="Q33" s="7"/>
    </row>
    <row r="35" spans="1:17" s="3" customFormat="1" x14ac:dyDescent="0.25">
      <c r="A35" s="11" t="s">
        <v>44</v>
      </c>
    </row>
    <row r="36" spans="1:17" s="18" customFormat="1" x14ac:dyDescent="0.25">
      <c r="B36" s="18" t="s">
        <v>45</v>
      </c>
    </row>
  </sheetData>
  <mergeCells count="32">
    <mergeCell ref="A32:A33"/>
    <mergeCell ref="B32:B33"/>
    <mergeCell ref="B22:F22"/>
    <mergeCell ref="H22:I22"/>
    <mergeCell ref="A26:A28"/>
    <mergeCell ref="B26:B28"/>
    <mergeCell ref="A29:A31"/>
    <mergeCell ref="B29:B31"/>
    <mergeCell ref="B19:F19"/>
    <mergeCell ref="H19:I19"/>
    <mergeCell ref="B20:F20"/>
    <mergeCell ref="H20:I20"/>
    <mergeCell ref="B21:F21"/>
    <mergeCell ref="H21:I21"/>
    <mergeCell ref="B16:F16"/>
    <mergeCell ref="H16:I16"/>
    <mergeCell ref="B17:F17"/>
    <mergeCell ref="H17:I17"/>
    <mergeCell ref="B18:F18"/>
    <mergeCell ref="H18:I18"/>
    <mergeCell ref="B13:F13"/>
    <mergeCell ref="H13:I13"/>
    <mergeCell ref="B14:F14"/>
    <mergeCell ref="H14:I14"/>
    <mergeCell ref="B15:F15"/>
    <mergeCell ref="H15:I15"/>
    <mergeCell ref="B7:J7"/>
    <mergeCell ref="C8:P9"/>
    <mergeCell ref="B11:F11"/>
    <mergeCell ref="H11:I11"/>
    <mergeCell ref="B12:F12"/>
    <mergeCell ref="H12:I12"/>
  </mergeCells>
  <pageMargins left="0.25" right="0.25" top="0.75" bottom="0.75" header="0.3" footer="0.3"/>
  <pageSetup paperSize="8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МКТ за 2020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Компьютер</cp:lastModifiedBy>
  <cp:lastPrinted>2020-03-02T07:04:04Z</cp:lastPrinted>
  <dcterms:created xsi:type="dcterms:W3CDTF">2019-04-03T12:35:42Z</dcterms:created>
  <dcterms:modified xsi:type="dcterms:W3CDTF">2021-02-09T09:19:55Z</dcterms:modified>
</cp:coreProperties>
</file>